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" sheetId="1" r:id="rId1"/>
    <sheet name="收入总表" sheetId="2" r:id="rId2"/>
    <sheet name="支出总表二（支出项目）" sheetId="3" r:id="rId3"/>
    <sheet name="一般公共预算财政拨款支出表" sheetId="4" r:id="rId4"/>
  </sheets>
  <definedNames>
    <definedName name="_xlnm.Print_Area" localSheetId="1">'收入总表'!$A$1:$R$10</definedName>
    <definedName name="_xlnm.Print_Area" localSheetId="0">'收支总表'!$A$1:$F$35</definedName>
    <definedName name="_xlnm.Print_Area" localSheetId="3">'一般公共预算财政拨款支出表'!$A$1:$P$19</definedName>
    <definedName name="_xlnm.Print_Area" localSheetId="2">'支出总表二（支出项目）'!$A$1:$M$18</definedName>
    <definedName name="_xlnm.Print_Titles" localSheetId="1">'收入总表'!$1:$7</definedName>
    <definedName name="_xlnm.Print_Titles" localSheetId="3">'一般公共预算财政拨款支出表'!$1:$8</definedName>
    <definedName name="_xlnm.Print_Titles" localSheetId="2">'支出总表二（支出项目）'!$1:$7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<sst xmlns="http://schemas.openxmlformats.org/spreadsheetml/2006/main" count="207" uniqueCount="127">
  <si>
    <t>九、用事业基金弥补收支差额</t>
  </si>
  <si>
    <t>收入</t>
  </si>
  <si>
    <t xml:space="preserve">  社会保障和就业支出</t>
  </si>
  <si>
    <t>三、事业单位经营支出</t>
  </si>
  <si>
    <t>四、上缴上级支出</t>
  </si>
  <si>
    <t>功能分类</t>
  </si>
  <si>
    <t>收入预算总表</t>
  </si>
  <si>
    <t>基本支出</t>
  </si>
  <si>
    <t>十三、交通运输支出</t>
  </si>
  <si>
    <t>中央提前下达专项资金</t>
  </si>
  <si>
    <t>收入总计</t>
  </si>
  <si>
    <t>上级补助收入</t>
  </si>
  <si>
    <t>一般公共预算拨款</t>
  </si>
  <si>
    <t>收支预算总表</t>
  </si>
  <si>
    <t>上缴上级支出</t>
  </si>
  <si>
    <t>上年结转</t>
  </si>
  <si>
    <t>一、一般公共服务支出</t>
  </si>
  <si>
    <t>三、事业收入</t>
  </si>
  <si>
    <t xml:space="preserve">  02</t>
  </si>
  <si>
    <t xml:space="preserve">     2、中央提前下达专项资金</t>
  </si>
  <si>
    <t>自治区本级安排</t>
  </si>
  <si>
    <t>一、一般公共预算拨款</t>
  </si>
  <si>
    <t>对附属单位          补助支出</t>
  </si>
  <si>
    <t>六、科学技术支出</t>
  </si>
  <si>
    <t>二、外交支出</t>
  </si>
  <si>
    <t xml:space="preserve">       政府性基金预算拨款</t>
  </si>
  <si>
    <t>本年支出合计</t>
  </si>
  <si>
    <t>本年收入合计</t>
  </si>
  <si>
    <t>六、上级单位补助收入</t>
  </si>
  <si>
    <t>四、事业单位经营收入</t>
  </si>
  <si>
    <t>合计</t>
  </si>
  <si>
    <t>208</t>
  </si>
  <si>
    <t>附属单位上缴收入</t>
  </si>
  <si>
    <t>十七、援助其他地区支出</t>
  </si>
  <si>
    <t>十二、农林水支出</t>
  </si>
  <si>
    <t>五、对附属单位补助支出</t>
  </si>
  <si>
    <t>人员经费</t>
  </si>
  <si>
    <t>03</t>
  </si>
  <si>
    <t>六、结转下年</t>
  </si>
  <si>
    <t xml:space="preserve">  205</t>
  </si>
  <si>
    <t>七、附属单位上缴收入</t>
  </si>
  <si>
    <t xml:space="preserve">         其中：纳入预算管理的非税收入  </t>
  </si>
  <si>
    <t>二十三、债务付息支出</t>
  </si>
  <si>
    <t>十九、住房保障支出</t>
  </si>
  <si>
    <t xml:space="preserve">      事业单位离退休</t>
  </si>
  <si>
    <t xml:space="preserve">  内蒙古建筑职业技术学院</t>
  </si>
  <si>
    <t>政府性基金预算拨款</t>
  </si>
  <si>
    <t>二、政府性基金预算拨款</t>
  </si>
  <si>
    <t xml:space="preserve">      住房公积金</t>
  </si>
  <si>
    <t>221</t>
  </si>
  <si>
    <t>二十四、债务发行费用支出</t>
  </si>
  <si>
    <t>单位名称（科目）</t>
  </si>
  <si>
    <t xml:space="preserve">  其中：一般公共预算拨款</t>
  </si>
  <si>
    <t>十八、国土海洋气象等支出</t>
  </si>
  <si>
    <t xml:space="preserve">  05</t>
  </si>
  <si>
    <t>类</t>
  </si>
  <si>
    <t>十一、城乡社区支出</t>
  </si>
  <si>
    <t>单位代码</t>
  </si>
  <si>
    <t>十五、商业服务业等支出</t>
  </si>
  <si>
    <t xml:space="preserve">其中：纳入预算管理的非税收入  </t>
  </si>
  <si>
    <t>预算数</t>
  </si>
  <si>
    <t>事业单位经营收入</t>
  </si>
  <si>
    <t>十四、资源勘探信息等支出</t>
  </si>
  <si>
    <t>四、公共安全支出</t>
  </si>
  <si>
    <t xml:space="preserve">   人员经费</t>
  </si>
  <si>
    <t>单位编码</t>
  </si>
  <si>
    <t>本年一般公共预算财政拨款支出表</t>
  </si>
  <si>
    <t>内蒙古建筑职业技术学院</t>
  </si>
  <si>
    <t>合      计</t>
  </si>
  <si>
    <t>单位：万元</t>
  </si>
  <si>
    <t xml:space="preserve">  208</t>
  </si>
  <si>
    <t>02</t>
  </si>
  <si>
    <t>其中：</t>
  </si>
  <si>
    <t xml:space="preserve">       事业收入（含教育收费）</t>
  </si>
  <si>
    <t>小计</t>
  </si>
  <si>
    <t>八、社会保障和就业支出</t>
  </si>
  <si>
    <t xml:space="preserve">  教育支出</t>
  </si>
  <si>
    <t>收入项目</t>
  </si>
  <si>
    <t xml:space="preserve">       其他资金</t>
  </si>
  <si>
    <t>公用经费</t>
  </si>
  <si>
    <t xml:space="preserve">  住房保障支出</t>
  </si>
  <si>
    <t>项目支出</t>
  </si>
  <si>
    <t xml:space="preserve">    职业教育</t>
  </si>
  <si>
    <t>支出</t>
  </si>
  <si>
    <t>纳入专户管理的教育收费收入</t>
  </si>
  <si>
    <t>其他收入</t>
  </si>
  <si>
    <t>五、其他收入</t>
  </si>
  <si>
    <t>九、医疗卫生与计划生育支出</t>
  </si>
  <si>
    <t xml:space="preserve">    其中：纳入专户管理的教育收费收入</t>
  </si>
  <si>
    <t>支出项目（性质）</t>
  </si>
  <si>
    <t>**</t>
  </si>
  <si>
    <t>十、节能环保支出</t>
  </si>
  <si>
    <t>206050</t>
  </si>
  <si>
    <t>合  计</t>
  </si>
  <si>
    <t>项</t>
  </si>
  <si>
    <t>款</t>
  </si>
  <si>
    <t>二十一、预备费</t>
  </si>
  <si>
    <t>结转下年</t>
  </si>
  <si>
    <t xml:space="preserve">    住房改革支出</t>
  </si>
  <si>
    <t>五、教育支出</t>
  </si>
  <si>
    <t>用事业基金弥补收支差额</t>
  </si>
  <si>
    <t>二十、粮油物资储备支出</t>
  </si>
  <si>
    <t xml:space="preserve">    行政事业单位离退休</t>
  </si>
  <si>
    <t>05</t>
  </si>
  <si>
    <t>单位名称</t>
  </si>
  <si>
    <t>01</t>
  </si>
  <si>
    <t xml:space="preserve">   公用经费</t>
  </si>
  <si>
    <t>总    计</t>
  </si>
  <si>
    <t xml:space="preserve">事业收入
</t>
  </si>
  <si>
    <t>总计</t>
  </si>
  <si>
    <t>支出预算总表（分项目）</t>
  </si>
  <si>
    <t>本年支出总计</t>
  </si>
  <si>
    <t xml:space="preserve">     1、自治区本级安排</t>
  </si>
  <si>
    <t>三、国防支出</t>
  </si>
  <si>
    <t xml:space="preserve">  03</t>
  </si>
  <si>
    <t xml:space="preserve">  221</t>
  </si>
  <si>
    <t>二十二、其他支出</t>
  </si>
  <si>
    <t>二、项目支出</t>
  </si>
  <si>
    <t>七、文化体育与传媒支出</t>
  </si>
  <si>
    <t>一、基本支出</t>
  </si>
  <si>
    <t>十六、金融支出</t>
  </si>
  <si>
    <t>八、上年结转</t>
  </si>
  <si>
    <t>事业单位                           经营支出</t>
  </si>
  <si>
    <t>205</t>
  </si>
  <si>
    <t xml:space="preserve">  206050</t>
  </si>
  <si>
    <t xml:space="preserve">      高等职业教育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</si>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</sst>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#,##0.0_ "/>
    <numFmt numFmtId="184" formatCode=";;"/>
    <numFmt numFmtId="185" formatCode="* #,##0.00;* \-#,##0.00;* &quot;&quot;??;@"/>
    <numFmt numFmtId="186" formatCode="0_);[Red]\(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9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Continuous" vertical="center"/>
    </xf>
    <xf numFmtId="185" fontId="7" fillId="0" borderId="11" xfId="0" applyNumberFormat="1" applyFont="1" applyFill="1" applyBorder="1" applyAlignment="1">
      <alignment horizontal="centerContinuous" vertical="center"/>
    </xf>
    <xf numFmtId="185" fontId="7" fillId="0" borderId="12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80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6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51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zoomScalePageLayoutView="0" workbookViewId="0" topLeftCell="A1">
      <selection activeCell="D2" sqref="D2"/>
    </sheetView>
  </sheetViews>
  <sheetFormatPr defaultColWidth="9.16015625" defaultRowHeight="11.25"/>
  <cols>
    <col min="1" max="1" width="46.16015625" style="0" customWidth="1"/>
    <col min="2" max="2" width="15" style="0" customWidth="1"/>
    <col min="3" max="3" width="35.66015625" style="0" customWidth="1"/>
    <col min="4" max="4" width="14.66015625" style="0" customWidth="1"/>
    <col min="5" max="5" width="29.5" style="0" customWidth="1"/>
    <col min="6" max="6" width="14.33203125" style="0" customWidth="1"/>
    <col min="7" max="8" width="6.83203125" style="0" customWidth="1"/>
  </cols>
  <sheetData>
    <row r="1" spans="1:6" ht="12.75" customHeight="1">
      <c r="A1" s="1"/>
      <c r="D1" s="2"/>
      <c r="F1" s="2"/>
    </row>
    <row r="2" spans="1:6" ht="25.5" customHeight="1">
      <c r="A2" s="3" t="s">
        <v>13</v>
      </c>
      <c r="B2" s="3"/>
      <c r="C2" s="3"/>
      <c r="D2" s="3"/>
      <c r="E2" s="3"/>
      <c r="F2" s="3"/>
    </row>
    <row r="3" spans="4:6" ht="12.75" customHeight="1">
      <c r="D3" s="2"/>
      <c r="F3" s="2" t="s">
        <v>69</v>
      </c>
    </row>
    <row r="4" spans="1:6" ht="15" customHeight="1">
      <c r="A4" s="79" t="s">
        <v>1</v>
      </c>
      <c r="B4" s="79"/>
      <c r="C4" s="79" t="s">
        <v>83</v>
      </c>
      <c r="D4" s="79"/>
      <c r="E4" s="79"/>
      <c r="F4" s="79"/>
    </row>
    <row r="5" spans="1:6" ht="15" customHeight="1">
      <c r="A5" s="4" t="s">
        <v>77</v>
      </c>
      <c r="B5" s="5" t="s">
        <v>60</v>
      </c>
      <c r="C5" s="5" t="s">
        <v>5</v>
      </c>
      <c r="D5" s="43" t="s">
        <v>60</v>
      </c>
      <c r="E5" s="5" t="s">
        <v>89</v>
      </c>
      <c r="F5" s="5" t="s">
        <v>60</v>
      </c>
    </row>
    <row r="6" spans="1:6" ht="15" customHeight="1">
      <c r="A6" s="6" t="s">
        <v>21</v>
      </c>
      <c r="B6" s="55">
        <f>B7+B9</f>
        <v>11288.3</v>
      </c>
      <c r="C6" s="44" t="s">
        <v>16</v>
      </c>
      <c r="D6" s="60">
        <v>0</v>
      </c>
      <c r="E6" s="45" t="s">
        <v>119</v>
      </c>
      <c r="F6" s="55">
        <f>F7+F8</f>
        <v>15888.3</v>
      </c>
    </row>
    <row r="7" spans="1:6" ht="15" customHeight="1">
      <c r="A7" s="50" t="s">
        <v>112</v>
      </c>
      <c r="B7" s="60">
        <v>11288.3</v>
      </c>
      <c r="C7" s="51" t="s">
        <v>24</v>
      </c>
      <c r="D7" s="60">
        <v>0</v>
      </c>
      <c r="E7" s="49" t="s">
        <v>64</v>
      </c>
      <c r="F7" s="60">
        <v>8804.11</v>
      </c>
    </row>
    <row r="8" spans="1:6" ht="15" customHeight="1">
      <c r="A8" s="50" t="s">
        <v>41</v>
      </c>
      <c r="B8" s="60">
        <v>327</v>
      </c>
      <c r="C8" s="49" t="s">
        <v>113</v>
      </c>
      <c r="D8" s="60">
        <v>0</v>
      </c>
      <c r="E8" s="49" t="s">
        <v>106</v>
      </c>
      <c r="F8" s="60">
        <v>7084.19</v>
      </c>
    </row>
    <row r="9" spans="1:6" ht="15" customHeight="1">
      <c r="A9" s="50" t="s">
        <v>19</v>
      </c>
      <c r="B9" s="9">
        <v>0</v>
      </c>
      <c r="C9" s="49" t="s">
        <v>63</v>
      </c>
      <c r="D9" s="60">
        <v>0</v>
      </c>
      <c r="E9" s="49" t="s">
        <v>117</v>
      </c>
      <c r="F9" s="60">
        <v>0</v>
      </c>
    </row>
    <row r="10" spans="1:6" ht="15" customHeight="1">
      <c r="A10" s="7" t="s">
        <v>47</v>
      </c>
      <c r="B10" s="57">
        <f>B11+B12</f>
        <v>0</v>
      </c>
      <c r="C10" s="44" t="s">
        <v>99</v>
      </c>
      <c r="D10" s="60">
        <v>14446.99</v>
      </c>
      <c r="E10" s="49" t="s">
        <v>3</v>
      </c>
      <c r="F10" s="9">
        <v>0</v>
      </c>
    </row>
    <row r="11" spans="1:6" ht="15" customHeight="1">
      <c r="A11" s="44" t="s">
        <v>112</v>
      </c>
      <c r="B11" s="60">
        <v>0</v>
      </c>
      <c r="C11" s="49" t="s">
        <v>23</v>
      </c>
      <c r="D11" s="60">
        <v>0</v>
      </c>
      <c r="E11" s="49" t="s">
        <v>4</v>
      </c>
      <c r="F11" s="62">
        <v>0</v>
      </c>
    </row>
    <row r="12" spans="1:6" ht="15" customHeight="1">
      <c r="A12" s="44" t="s">
        <v>19</v>
      </c>
      <c r="B12" s="60">
        <v>0</v>
      </c>
      <c r="C12" s="49" t="s">
        <v>118</v>
      </c>
      <c r="D12" s="60">
        <v>0</v>
      </c>
      <c r="E12" s="49" t="s">
        <v>35</v>
      </c>
      <c r="F12" s="9">
        <v>0</v>
      </c>
    </row>
    <row r="13" spans="1:6" ht="15" customHeight="1">
      <c r="A13" s="44" t="s">
        <v>17</v>
      </c>
      <c r="B13" s="60">
        <v>4600</v>
      </c>
      <c r="C13" s="49" t="s">
        <v>75</v>
      </c>
      <c r="D13" s="60">
        <v>1109.05</v>
      </c>
      <c r="E13" s="45"/>
      <c r="F13" s="48"/>
    </row>
    <row r="14" spans="1:6" ht="15" customHeight="1">
      <c r="A14" s="44" t="s">
        <v>88</v>
      </c>
      <c r="B14" s="60">
        <v>4600</v>
      </c>
      <c r="C14" s="49" t="s">
        <v>87</v>
      </c>
      <c r="D14" s="60">
        <v>0</v>
      </c>
      <c r="E14" s="45"/>
      <c r="F14" s="8"/>
    </row>
    <row r="15" spans="1:6" ht="15" customHeight="1">
      <c r="A15" s="44" t="s">
        <v>29</v>
      </c>
      <c r="B15" s="60">
        <v>0</v>
      </c>
      <c r="C15" s="49" t="s">
        <v>91</v>
      </c>
      <c r="D15" s="60">
        <v>0</v>
      </c>
      <c r="E15" s="45"/>
      <c r="F15" s="8"/>
    </row>
    <row r="16" spans="1:6" ht="15" customHeight="1">
      <c r="A16" s="44" t="s">
        <v>86</v>
      </c>
      <c r="B16" s="60">
        <v>0</v>
      </c>
      <c r="C16" s="49" t="s">
        <v>56</v>
      </c>
      <c r="D16" s="60">
        <v>0</v>
      </c>
      <c r="E16" s="45"/>
      <c r="F16" s="8"/>
    </row>
    <row r="17" spans="1:6" ht="15" customHeight="1">
      <c r="A17" s="50" t="s">
        <v>28</v>
      </c>
      <c r="B17" s="60">
        <v>0</v>
      </c>
      <c r="C17" s="49" t="s">
        <v>34</v>
      </c>
      <c r="D17" s="60">
        <v>0</v>
      </c>
      <c r="E17" s="45"/>
      <c r="F17" s="8"/>
    </row>
    <row r="18" spans="1:6" ht="15" customHeight="1">
      <c r="A18" s="50" t="s">
        <v>40</v>
      </c>
      <c r="B18" s="9">
        <v>0</v>
      </c>
      <c r="C18" s="49" t="s">
        <v>8</v>
      </c>
      <c r="D18" s="60">
        <v>0</v>
      </c>
      <c r="E18" s="45"/>
      <c r="F18" s="8"/>
    </row>
    <row r="19" spans="1:6" ht="15" customHeight="1">
      <c r="A19" s="7"/>
      <c r="B19" s="58"/>
      <c r="C19" s="44" t="s">
        <v>62</v>
      </c>
      <c r="D19" s="60">
        <v>0</v>
      </c>
      <c r="E19" s="45"/>
      <c r="F19" s="8"/>
    </row>
    <row r="20" spans="1:6" ht="15" customHeight="1">
      <c r="A20" s="7"/>
      <c r="B20" s="59"/>
      <c r="C20" s="44" t="s">
        <v>58</v>
      </c>
      <c r="D20" s="60">
        <v>0</v>
      </c>
      <c r="E20" s="45"/>
      <c r="F20" s="8"/>
    </row>
    <row r="21" spans="1:7" ht="15" customHeight="1">
      <c r="A21" s="10"/>
      <c r="B21" s="59"/>
      <c r="C21" s="44" t="s">
        <v>120</v>
      </c>
      <c r="D21" s="60">
        <v>0</v>
      </c>
      <c r="E21" s="45"/>
      <c r="F21" s="8"/>
      <c r="G21" s="11"/>
    </row>
    <row r="22" spans="1:7" ht="15" customHeight="1">
      <c r="A22" s="10"/>
      <c r="B22" s="59"/>
      <c r="C22" s="44" t="s">
        <v>33</v>
      </c>
      <c r="D22" s="60">
        <v>0</v>
      </c>
      <c r="E22" s="45"/>
      <c r="F22" s="8"/>
      <c r="G22" s="11"/>
    </row>
    <row r="23" spans="1:8" ht="15" customHeight="1">
      <c r="A23" s="10"/>
      <c r="B23" s="59"/>
      <c r="C23" s="44" t="s">
        <v>53</v>
      </c>
      <c r="D23" s="60">
        <v>0</v>
      </c>
      <c r="E23" s="45"/>
      <c r="F23" s="8"/>
      <c r="G23" s="11"/>
      <c r="H23" s="11"/>
    </row>
    <row r="24" spans="1:7" ht="15" customHeight="1">
      <c r="A24" s="10"/>
      <c r="B24" s="59"/>
      <c r="C24" s="44" t="s">
        <v>43</v>
      </c>
      <c r="D24" s="60">
        <v>332.26</v>
      </c>
      <c r="E24" s="45"/>
      <c r="F24" s="8"/>
      <c r="G24" s="11"/>
    </row>
    <row r="25" spans="1:7" ht="15" customHeight="1">
      <c r="A25" s="10"/>
      <c r="B25" s="59"/>
      <c r="C25" s="44" t="s">
        <v>101</v>
      </c>
      <c r="D25" s="60">
        <v>0</v>
      </c>
      <c r="E25" s="45"/>
      <c r="F25" s="8"/>
      <c r="G25" s="11"/>
    </row>
    <row r="26" spans="1:7" ht="15" customHeight="1">
      <c r="A26" s="7"/>
      <c r="B26" s="59"/>
      <c r="C26" s="46" t="s">
        <v>96</v>
      </c>
      <c r="D26" s="60">
        <v>0</v>
      </c>
      <c r="E26" s="45"/>
      <c r="F26" s="8"/>
      <c r="G26" s="11"/>
    </row>
    <row r="27" spans="1:7" ht="15" customHeight="1">
      <c r="A27" s="7"/>
      <c r="B27" s="59"/>
      <c r="C27" s="44" t="s">
        <v>116</v>
      </c>
      <c r="D27" s="60">
        <v>0</v>
      </c>
      <c r="E27" s="45"/>
      <c r="F27" s="8"/>
      <c r="G27" s="11"/>
    </row>
    <row r="28" spans="1:7" ht="15" customHeight="1">
      <c r="A28" s="13" t="s">
        <v>27</v>
      </c>
      <c r="B28" s="56">
        <f>B18+B17+B16+B15+B13+B10+B6</f>
        <v>15888.3</v>
      </c>
      <c r="C28" s="49" t="s">
        <v>42</v>
      </c>
      <c r="D28" s="60">
        <v>0</v>
      </c>
      <c r="E28" s="45"/>
      <c r="F28" s="8"/>
      <c r="G28" s="11"/>
    </row>
    <row r="29" spans="1:7" ht="15" customHeight="1">
      <c r="A29" s="7" t="s">
        <v>121</v>
      </c>
      <c r="B29" s="55">
        <f>B30+B31+B32+B33</f>
        <v>0</v>
      </c>
      <c r="C29" s="54" t="s">
        <v>50</v>
      </c>
      <c r="D29" s="9">
        <v>0</v>
      </c>
      <c r="E29" s="47" t="s">
        <v>26</v>
      </c>
      <c r="F29" s="9">
        <f>F6+F9+F10+F11+F12</f>
        <v>15888.3</v>
      </c>
      <c r="G29" s="11"/>
    </row>
    <row r="30" spans="1:6" ht="15" customHeight="1">
      <c r="A30" s="50" t="s">
        <v>52</v>
      </c>
      <c r="B30" s="60">
        <v>0</v>
      </c>
      <c r="C30" s="61"/>
      <c r="D30" s="62"/>
      <c r="E30" s="45" t="s">
        <v>38</v>
      </c>
      <c r="F30" s="8">
        <f>B35-F29</f>
        <v>0</v>
      </c>
    </row>
    <row r="31" spans="1:6" ht="15" customHeight="1">
      <c r="A31" s="50" t="s">
        <v>25</v>
      </c>
      <c r="B31" s="60">
        <v>0</v>
      </c>
      <c r="C31" s="61"/>
      <c r="D31" s="9"/>
      <c r="E31" s="45"/>
      <c r="F31" s="8"/>
    </row>
    <row r="32" spans="1:6" ht="15" customHeight="1">
      <c r="A32" s="50" t="s">
        <v>73</v>
      </c>
      <c r="B32" s="60">
        <v>0</v>
      </c>
      <c r="C32" s="47" t="s">
        <v>26</v>
      </c>
      <c r="D32" s="48">
        <f>SUM(D6:D29)</f>
        <v>15888.3</v>
      </c>
      <c r="E32" s="7"/>
      <c r="F32" s="8"/>
    </row>
    <row r="33" spans="1:6" ht="15" customHeight="1">
      <c r="A33" s="50" t="s">
        <v>78</v>
      </c>
      <c r="B33" s="60">
        <v>0</v>
      </c>
      <c r="C33" s="45" t="s">
        <v>97</v>
      </c>
      <c r="D33" s="59">
        <f>B35-D32</f>
        <v>0</v>
      </c>
      <c r="E33" s="7"/>
      <c r="F33" s="8"/>
    </row>
    <row r="34" spans="1:6" ht="15" customHeight="1">
      <c r="A34" s="44" t="s">
        <v>0</v>
      </c>
      <c r="B34" s="9">
        <v>0</v>
      </c>
      <c r="C34" s="45"/>
      <c r="D34" s="59"/>
      <c r="E34" s="12"/>
      <c r="F34" s="53"/>
    </row>
    <row r="35" spans="1:6" ht="15" customHeight="1">
      <c r="A35" s="14" t="s">
        <v>10</v>
      </c>
      <c r="B35" s="58">
        <f>B28+B29+B34</f>
        <v>15888.3</v>
      </c>
      <c r="C35" s="13" t="s">
        <v>111</v>
      </c>
      <c r="D35" s="56">
        <f>D32+D33</f>
        <v>15888.3</v>
      </c>
      <c r="E35" s="13" t="s">
        <v>111</v>
      </c>
      <c r="F35" s="9">
        <f>F29+F30</f>
        <v>15888.3</v>
      </c>
    </row>
    <row r="36" spans="2:5" ht="15.75" customHeight="1">
      <c r="B36" s="11"/>
      <c r="C36" s="52"/>
      <c r="D36" s="11"/>
      <c r="E36" s="11"/>
    </row>
    <row r="37" spans="2:5" ht="15.75" customHeight="1">
      <c r="B37" s="11"/>
      <c r="C37" s="11"/>
      <c r="D37" s="11"/>
      <c r="E37" s="11"/>
    </row>
    <row r="38" spans="2:5" ht="15.75" customHeight="1">
      <c r="B38" s="11"/>
      <c r="C38" s="11"/>
      <c r="E38" s="11"/>
    </row>
    <row r="39" spans="2:6" ht="12.75" customHeight="1">
      <c r="B39" s="11"/>
      <c r="C39" s="11"/>
      <c r="D39" s="11"/>
      <c r="F39" s="11"/>
    </row>
    <row r="40" spans="2:4" ht="12.75" customHeight="1">
      <c r="B40" s="11"/>
      <c r="C40" s="11"/>
      <c r="D40" s="11"/>
    </row>
    <row r="41" spans="3:4" ht="12.75" customHeight="1">
      <c r="C41" s="11"/>
      <c r="D41" s="11"/>
    </row>
    <row r="42" spans="3:4" ht="12.75" customHeight="1">
      <c r="C42" s="11"/>
      <c r="D42" s="11"/>
    </row>
    <row r="43" spans="3:4" ht="12.75" customHeight="1">
      <c r="C43" s="11"/>
      <c r="D43" s="11"/>
    </row>
    <row r="44" ht="12.75" customHeight="1">
      <c r="C44" s="11"/>
    </row>
    <row r="45" ht="12.75" customHeight="1">
      <c r="C45" s="11"/>
    </row>
    <row r="46" ht="12.75" customHeight="1">
      <c r="C46" s="11"/>
    </row>
    <row r="47" ht="12.75" customHeight="1">
      <c r="C47" s="11"/>
    </row>
  </sheetData>
  <sheetProtection/>
  <mergeCells count="2">
    <mergeCell ref="A4:B4"/>
    <mergeCell ref="C4:F4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D1">
      <selection activeCell="G32" sqref="G32"/>
    </sheetView>
  </sheetViews>
  <sheetFormatPr defaultColWidth="9.16015625" defaultRowHeight="11.25"/>
  <cols>
    <col min="1" max="1" width="15.66015625" style="0" customWidth="1"/>
    <col min="2" max="2" width="28.33203125" style="0" customWidth="1"/>
    <col min="3" max="3" width="15.33203125" style="0" customWidth="1"/>
    <col min="4" max="14" width="12" style="0" customWidth="1"/>
    <col min="15" max="16" width="7.5" style="0" customWidth="1"/>
    <col min="17" max="18" width="12" style="0" customWidth="1"/>
    <col min="19" max="19" width="6.83203125" style="0" customWidth="1"/>
  </cols>
  <sheetData>
    <row r="1" spans="17:18" ht="12.75" customHeight="1">
      <c r="Q1" s="15"/>
      <c r="R1" s="15"/>
    </row>
    <row r="2" spans="1:18" ht="27.75" customHeight="1">
      <c r="A2" s="16" t="s">
        <v>6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7:18" ht="12.75" customHeight="1">
      <c r="Q3" s="15"/>
      <c r="R3" s="15" t="s">
        <v>69</v>
      </c>
    </row>
    <row r="4" spans="1:18" ht="21" customHeight="1">
      <c r="A4" s="80" t="s">
        <v>65</v>
      </c>
      <c r="B4" s="80" t="s">
        <v>104</v>
      </c>
      <c r="C4" s="80" t="s">
        <v>109</v>
      </c>
      <c r="D4" s="80" t="s">
        <v>12</v>
      </c>
      <c r="E4" s="80" t="s">
        <v>72</v>
      </c>
      <c r="F4" s="80"/>
      <c r="G4" s="80"/>
      <c r="H4" s="80" t="s">
        <v>46</v>
      </c>
      <c r="I4" s="80" t="s">
        <v>72</v>
      </c>
      <c r="J4" s="81"/>
      <c r="K4" s="80" t="s">
        <v>108</v>
      </c>
      <c r="L4" s="64" t="s">
        <v>72</v>
      </c>
      <c r="M4" s="80" t="s">
        <v>61</v>
      </c>
      <c r="N4" s="80" t="s">
        <v>85</v>
      </c>
      <c r="O4" s="82" t="s">
        <v>11</v>
      </c>
      <c r="P4" s="82" t="s">
        <v>32</v>
      </c>
      <c r="Q4" s="80" t="s">
        <v>15</v>
      </c>
      <c r="R4" s="80" t="s">
        <v>100</v>
      </c>
    </row>
    <row r="5" spans="1:18" ht="20.25" customHeight="1">
      <c r="A5" s="80"/>
      <c r="B5" s="80"/>
      <c r="C5" s="80"/>
      <c r="D5" s="80"/>
      <c r="E5" s="80" t="s">
        <v>20</v>
      </c>
      <c r="F5" s="80"/>
      <c r="G5" s="80" t="s">
        <v>9</v>
      </c>
      <c r="H5" s="80"/>
      <c r="I5" s="80" t="s">
        <v>20</v>
      </c>
      <c r="J5" s="81" t="s">
        <v>9</v>
      </c>
      <c r="K5" s="80"/>
      <c r="L5" s="83" t="s">
        <v>84</v>
      </c>
      <c r="M5" s="83"/>
      <c r="N5" s="80"/>
      <c r="O5" s="82"/>
      <c r="P5" s="82"/>
      <c r="Q5" s="80"/>
      <c r="R5" s="80"/>
    </row>
    <row r="6" spans="1:18" ht="42.75" customHeight="1">
      <c r="A6" s="80"/>
      <c r="B6" s="80"/>
      <c r="C6" s="80"/>
      <c r="D6" s="80"/>
      <c r="E6" s="18" t="s">
        <v>74</v>
      </c>
      <c r="F6" s="18" t="s">
        <v>59</v>
      </c>
      <c r="G6" s="80"/>
      <c r="H6" s="80"/>
      <c r="I6" s="80"/>
      <c r="J6" s="81"/>
      <c r="K6" s="80"/>
      <c r="L6" s="83"/>
      <c r="M6" s="83"/>
      <c r="N6" s="80"/>
      <c r="O6" s="82"/>
      <c r="P6" s="82"/>
      <c r="Q6" s="80"/>
      <c r="R6" s="80"/>
    </row>
    <row r="7" spans="1:18" ht="15.75" customHeight="1">
      <c r="A7" s="40" t="s">
        <v>90</v>
      </c>
      <c r="B7" s="40" t="s">
        <v>90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1">
        <v>9</v>
      </c>
      <c r="L7" s="41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</row>
    <row r="8" spans="1:18" ht="17.25" customHeight="1">
      <c r="A8" s="70"/>
      <c r="B8" s="70" t="s">
        <v>30</v>
      </c>
      <c r="C8" s="68">
        <v>15888.3</v>
      </c>
      <c r="D8" s="67">
        <v>11288.3</v>
      </c>
      <c r="E8" s="66">
        <v>11288.3</v>
      </c>
      <c r="F8" s="65">
        <v>327</v>
      </c>
      <c r="G8" s="65">
        <v>0</v>
      </c>
      <c r="H8" s="67">
        <v>0</v>
      </c>
      <c r="I8" s="66">
        <v>0</v>
      </c>
      <c r="J8" s="65">
        <v>0</v>
      </c>
      <c r="K8" s="65">
        <v>4600</v>
      </c>
      <c r="L8" s="65">
        <v>4600</v>
      </c>
      <c r="M8" s="65">
        <v>0</v>
      </c>
      <c r="N8" s="65">
        <v>0</v>
      </c>
      <c r="O8" s="65">
        <v>0</v>
      </c>
      <c r="P8" s="65">
        <v>0</v>
      </c>
      <c r="Q8" s="67">
        <v>0</v>
      </c>
      <c r="R8" s="69">
        <v>0</v>
      </c>
    </row>
    <row r="9" spans="1:18" ht="17.25" customHeight="1">
      <c r="A9" s="70"/>
      <c r="B9" s="70"/>
      <c r="C9" s="68">
        <v>15888.3</v>
      </c>
      <c r="D9" s="67">
        <v>11288.3</v>
      </c>
      <c r="E9" s="66">
        <v>11288.3</v>
      </c>
      <c r="F9" s="65">
        <v>327</v>
      </c>
      <c r="G9" s="65">
        <v>0</v>
      </c>
      <c r="H9" s="67">
        <v>0</v>
      </c>
      <c r="I9" s="66">
        <v>0</v>
      </c>
      <c r="J9" s="65">
        <v>0</v>
      </c>
      <c r="K9" s="65">
        <v>4600</v>
      </c>
      <c r="L9" s="65">
        <v>4600</v>
      </c>
      <c r="M9" s="65">
        <v>0</v>
      </c>
      <c r="N9" s="65">
        <v>0</v>
      </c>
      <c r="O9" s="65">
        <v>0</v>
      </c>
      <c r="P9" s="65">
        <v>0</v>
      </c>
      <c r="Q9" s="67">
        <v>0</v>
      </c>
      <c r="R9" s="69">
        <v>0</v>
      </c>
    </row>
    <row r="10" spans="1:18" ht="17.25" customHeight="1">
      <c r="A10" s="70" t="s">
        <v>124</v>
      </c>
      <c r="B10" s="70" t="s">
        <v>45</v>
      </c>
      <c r="C10" s="68">
        <v>15888.3</v>
      </c>
      <c r="D10" s="67">
        <v>11288.3</v>
      </c>
      <c r="E10" s="66">
        <v>11288.3</v>
      </c>
      <c r="F10" s="65">
        <v>327</v>
      </c>
      <c r="G10" s="65">
        <v>0</v>
      </c>
      <c r="H10" s="67">
        <v>0</v>
      </c>
      <c r="I10" s="66">
        <v>0</v>
      </c>
      <c r="J10" s="65">
        <v>0</v>
      </c>
      <c r="K10" s="65">
        <v>4600</v>
      </c>
      <c r="L10" s="65">
        <v>4600</v>
      </c>
      <c r="M10" s="65">
        <v>0</v>
      </c>
      <c r="N10" s="65">
        <v>0</v>
      </c>
      <c r="O10" s="65">
        <v>0</v>
      </c>
      <c r="P10" s="65">
        <v>0</v>
      </c>
      <c r="Q10" s="67">
        <v>0</v>
      </c>
      <c r="R10" s="69">
        <v>0</v>
      </c>
    </row>
    <row r="11" spans="1:18" ht="17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9" ht="12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8" ht="12.75" customHeight="1">
      <c r="B13" s="11"/>
      <c r="D13" s="11"/>
      <c r="E13" s="11"/>
      <c r="F13" s="11"/>
      <c r="G13" s="11"/>
      <c r="H13" s="11"/>
      <c r="I13" s="11"/>
      <c r="J13" s="11"/>
      <c r="K13" s="52"/>
      <c r="L13" s="11"/>
      <c r="N13" s="11"/>
      <c r="O13" s="11"/>
      <c r="P13" s="11"/>
      <c r="Q13" s="52"/>
      <c r="R13" s="11"/>
    </row>
    <row r="14" spans="2:19" ht="12.75" customHeight="1">
      <c r="B14" s="11"/>
      <c r="C14" s="52"/>
      <c r="E14" s="52"/>
      <c r="F14" s="52"/>
      <c r="H14" s="52"/>
      <c r="N14" s="11"/>
      <c r="O14" s="11"/>
      <c r="P14" s="11"/>
      <c r="Q14" s="52"/>
      <c r="R14" s="11"/>
      <c r="S14" s="11"/>
    </row>
    <row r="15" spans="2:18" ht="12.75" customHeight="1">
      <c r="B15" s="11"/>
      <c r="F15" s="52"/>
      <c r="G15" s="52"/>
      <c r="I15" s="52"/>
      <c r="N15" s="11"/>
      <c r="Q15" s="52"/>
      <c r="R15" s="11"/>
    </row>
    <row r="16" spans="2:18" ht="12.75" customHeight="1">
      <c r="B16" s="11"/>
      <c r="G16" s="52"/>
      <c r="H16" s="52"/>
      <c r="I16" s="52"/>
      <c r="N16" s="11"/>
      <c r="Q16" s="52"/>
      <c r="R16" s="11"/>
    </row>
    <row r="17" spans="1:18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4:16" ht="12.75" customHeight="1">
      <c r="N18" s="11"/>
      <c r="P18" s="52"/>
    </row>
    <row r="19" spans="12:15" ht="12.75" customHeight="1">
      <c r="L19" s="11"/>
      <c r="N19" s="11"/>
      <c r="O19" s="52"/>
    </row>
    <row r="20" spans="13:15" ht="11.25">
      <c r="M20" s="52"/>
      <c r="N20" s="52"/>
      <c r="O20" s="52"/>
    </row>
  </sheetData>
  <sheetProtection/>
  <mergeCells count="19">
    <mergeCell ref="R4:R6"/>
    <mergeCell ref="P4:P6"/>
    <mergeCell ref="I5:I6"/>
    <mergeCell ref="J5:J6"/>
    <mergeCell ref="N4:N6"/>
    <mergeCell ref="O4:O6"/>
    <mergeCell ref="Q4:Q6"/>
    <mergeCell ref="L5:L6"/>
    <mergeCell ref="K4:K6"/>
    <mergeCell ref="I4:J4"/>
    <mergeCell ref="M4:M6"/>
    <mergeCell ref="A4:A6"/>
    <mergeCell ref="B4:B6"/>
    <mergeCell ref="C4:C6"/>
    <mergeCell ref="D4:D6"/>
    <mergeCell ref="E4:G4"/>
    <mergeCell ref="H4:H6"/>
    <mergeCell ref="E5:F5"/>
    <mergeCell ref="G5:G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zoomScalePageLayoutView="0" workbookViewId="0" topLeftCell="A1">
      <selection activeCell="E31" sqref="E31"/>
    </sheetView>
  </sheetViews>
  <sheetFormatPr defaultColWidth="9.16015625" defaultRowHeight="11.25"/>
  <cols>
    <col min="1" max="3" width="5.83203125" style="0" customWidth="1"/>
    <col min="4" max="4" width="19.5" style="0" customWidth="1"/>
    <col min="5" max="5" width="37.5" style="0" customWidth="1"/>
    <col min="6" max="13" width="18.66015625" style="0" customWidth="1"/>
    <col min="14" max="14" width="10.66015625" style="0" customWidth="1"/>
    <col min="15" max="21" width="8" style="0" customWidth="1"/>
  </cols>
  <sheetData>
    <row r="1" spans="1:21" ht="18" customHeight="1">
      <c r="A1" s="21"/>
      <c r="B1" s="22"/>
      <c r="C1" s="22"/>
      <c r="D1" s="22"/>
      <c r="E1" s="19"/>
      <c r="F1" s="22"/>
      <c r="G1" s="22"/>
      <c r="H1" s="22"/>
      <c r="I1" s="22"/>
      <c r="J1" s="22"/>
      <c r="K1" s="22"/>
      <c r="L1" s="22"/>
      <c r="M1" s="22"/>
      <c r="N1" s="21"/>
      <c r="O1" s="21"/>
      <c r="P1" s="21"/>
      <c r="Q1" s="21"/>
      <c r="R1" s="21"/>
      <c r="S1" s="21"/>
      <c r="T1" s="21"/>
      <c r="U1" s="21"/>
    </row>
    <row r="2" spans="1:21" ht="30.75" customHeight="1">
      <c r="A2" s="23" t="s">
        <v>110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  <c r="S2" s="26"/>
      <c r="T2" s="26"/>
      <c r="U2" s="26"/>
    </row>
    <row r="3" spans="2:21" ht="18" customHeight="1">
      <c r="B3" s="27"/>
      <c r="C3" s="28"/>
      <c r="D3" s="27"/>
      <c r="E3" s="29"/>
      <c r="F3" s="28"/>
      <c r="G3" s="28"/>
      <c r="H3" s="22"/>
      <c r="I3" s="22"/>
      <c r="J3" s="28"/>
      <c r="K3" s="28"/>
      <c r="L3" s="27"/>
      <c r="M3" s="22" t="s">
        <v>69</v>
      </c>
      <c r="N3" s="20"/>
      <c r="O3" s="20"/>
      <c r="P3" s="20"/>
      <c r="Q3" s="20"/>
      <c r="R3" s="20"/>
      <c r="S3" s="20"/>
      <c r="T3" s="20"/>
      <c r="U3" s="20"/>
    </row>
    <row r="4" spans="1:21" ht="18" customHeight="1">
      <c r="A4" s="30" t="s">
        <v>126</v>
      </c>
      <c r="B4" s="30"/>
      <c r="C4" s="30"/>
      <c r="D4" s="84" t="s">
        <v>57</v>
      </c>
      <c r="E4" s="85" t="s">
        <v>51</v>
      </c>
      <c r="F4" s="89" t="s">
        <v>68</v>
      </c>
      <c r="G4" s="31" t="s">
        <v>7</v>
      </c>
      <c r="H4" s="32"/>
      <c r="I4" s="32"/>
      <c r="J4" s="90" t="s">
        <v>81</v>
      </c>
      <c r="K4" s="91" t="s">
        <v>122</v>
      </c>
      <c r="L4" s="92" t="s">
        <v>22</v>
      </c>
      <c r="M4" s="92" t="s">
        <v>14</v>
      </c>
      <c r="N4" s="33"/>
      <c r="O4" s="20"/>
      <c r="P4" s="20"/>
      <c r="Q4" s="20"/>
      <c r="R4" s="20"/>
      <c r="S4" s="20"/>
      <c r="T4" s="20"/>
      <c r="U4" s="20"/>
    </row>
    <row r="5" spans="1:21" ht="18" customHeight="1">
      <c r="A5" s="84" t="s">
        <v>55</v>
      </c>
      <c r="B5" s="85" t="s">
        <v>95</v>
      </c>
      <c r="C5" s="85" t="s">
        <v>94</v>
      </c>
      <c r="D5" s="84"/>
      <c r="E5" s="85"/>
      <c r="F5" s="89"/>
      <c r="G5" s="86" t="s">
        <v>74</v>
      </c>
      <c r="H5" s="87" t="s">
        <v>36</v>
      </c>
      <c r="I5" s="88" t="s">
        <v>79</v>
      </c>
      <c r="J5" s="90"/>
      <c r="K5" s="91"/>
      <c r="L5" s="92"/>
      <c r="M5" s="92"/>
      <c r="N5" s="33"/>
      <c r="O5" s="20"/>
      <c r="P5" s="20"/>
      <c r="Q5" s="20"/>
      <c r="R5" s="20"/>
      <c r="S5" s="20"/>
      <c r="T5" s="20"/>
      <c r="U5" s="20"/>
    </row>
    <row r="6" spans="1:21" ht="14.25" customHeight="1">
      <c r="A6" s="84"/>
      <c r="B6" s="85"/>
      <c r="C6" s="85"/>
      <c r="D6" s="84"/>
      <c r="E6" s="85"/>
      <c r="F6" s="89"/>
      <c r="G6" s="86"/>
      <c r="H6" s="87"/>
      <c r="I6" s="88"/>
      <c r="J6" s="90"/>
      <c r="K6" s="91"/>
      <c r="L6" s="92"/>
      <c r="M6" s="92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34" t="s">
        <v>90</v>
      </c>
      <c r="B7" s="34" t="s">
        <v>90</v>
      </c>
      <c r="C7" s="34" t="s">
        <v>90</v>
      </c>
      <c r="D7" s="34" t="s">
        <v>90</v>
      </c>
      <c r="E7" s="34" t="s">
        <v>90</v>
      </c>
      <c r="F7" s="34">
        <v>1</v>
      </c>
      <c r="G7" s="35">
        <f aca="true" t="shared" si="0" ref="G7:M7">F7+1</f>
        <v>2</v>
      </c>
      <c r="H7" s="35">
        <f t="shared" si="0"/>
        <v>3</v>
      </c>
      <c r="I7" s="35">
        <f t="shared" si="0"/>
        <v>4</v>
      </c>
      <c r="J7" s="35">
        <f t="shared" si="0"/>
        <v>5</v>
      </c>
      <c r="K7" s="35">
        <f t="shared" si="0"/>
        <v>6</v>
      </c>
      <c r="L7" s="35">
        <f t="shared" si="0"/>
        <v>7</v>
      </c>
      <c r="M7" s="35">
        <f t="shared" si="0"/>
        <v>8</v>
      </c>
      <c r="N7" s="21"/>
      <c r="O7" s="21"/>
      <c r="P7" s="21"/>
      <c r="Q7" s="21"/>
      <c r="R7" s="21"/>
      <c r="S7" s="21"/>
      <c r="T7" s="21"/>
      <c r="U7" s="21"/>
    </row>
    <row r="8" spans="1:21" ht="16.5" customHeight="1">
      <c r="A8" s="74"/>
      <c r="B8" s="74"/>
      <c r="C8" s="74"/>
      <c r="D8" s="76"/>
      <c r="E8" s="75" t="s">
        <v>30</v>
      </c>
      <c r="F8" s="73">
        <v>15888.3</v>
      </c>
      <c r="G8" s="73">
        <v>15888.3</v>
      </c>
      <c r="H8" s="71">
        <v>8804.11</v>
      </c>
      <c r="I8" s="63">
        <v>7084.19</v>
      </c>
      <c r="J8" s="63">
        <v>0</v>
      </c>
      <c r="K8" s="63">
        <v>0</v>
      </c>
      <c r="L8" s="9">
        <v>0</v>
      </c>
      <c r="M8" s="73">
        <v>0</v>
      </c>
      <c r="N8" s="36"/>
      <c r="O8" s="36"/>
      <c r="P8" s="36"/>
      <c r="Q8" s="36"/>
      <c r="R8" s="36"/>
      <c r="S8" s="36"/>
      <c r="T8" s="36"/>
      <c r="U8" s="36"/>
    </row>
    <row r="9" spans="1:21" ht="16.5" customHeight="1">
      <c r="A9" s="74"/>
      <c r="B9" s="74"/>
      <c r="C9" s="74"/>
      <c r="D9" s="76" t="s">
        <v>92</v>
      </c>
      <c r="E9" s="75" t="s">
        <v>67</v>
      </c>
      <c r="F9" s="73">
        <v>15888.3</v>
      </c>
      <c r="G9" s="73">
        <v>15888.3</v>
      </c>
      <c r="H9" s="71">
        <v>8804.11</v>
      </c>
      <c r="I9" s="63">
        <v>7084.19</v>
      </c>
      <c r="J9" s="63">
        <v>0</v>
      </c>
      <c r="K9" s="63">
        <v>0</v>
      </c>
      <c r="L9" s="9">
        <v>0</v>
      </c>
      <c r="M9" s="73">
        <v>0</v>
      </c>
      <c r="N9" s="21"/>
      <c r="O9" s="21"/>
      <c r="P9" s="21"/>
      <c r="Q9" s="21"/>
      <c r="R9" s="21"/>
      <c r="S9" s="21"/>
      <c r="T9" s="21"/>
      <c r="U9" s="21"/>
    </row>
    <row r="10" spans="1:21" ht="16.5" customHeight="1">
      <c r="A10" s="74" t="s">
        <v>123</v>
      </c>
      <c r="B10" s="74"/>
      <c r="C10" s="74"/>
      <c r="D10" s="76"/>
      <c r="E10" s="75" t="s">
        <v>76</v>
      </c>
      <c r="F10" s="73">
        <v>14446.99</v>
      </c>
      <c r="G10" s="73">
        <v>14446.99</v>
      </c>
      <c r="H10" s="71">
        <v>7362.8</v>
      </c>
      <c r="I10" s="63">
        <v>7084.19</v>
      </c>
      <c r="J10" s="63">
        <v>0</v>
      </c>
      <c r="K10" s="63">
        <v>0</v>
      </c>
      <c r="L10" s="9">
        <v>0</v>
      </c>
      <c r="M10" s="73">
        <v>0</v>
      </c>
      <c r="N10" s="21"/>
      <c r="O10" s="21"/>
      <c r="P10" s="21"/>
      <c r="Q10" s="21"/>
      <c r="R10" s="21"/>
      <c r="S10" s="21"/>
      <c r="T10" s="21"/>
      <c r="U10" s="21"/>
    </row>
    <row r="11" spans="1:21" ht="16.5" customHeight="1">
      <c r="A11" s="74"/>
      <c r="B11" s="74" t="s">
        <v>37</v>
      </c>
      <c r="C11" s="74"/>
      <c r="D11" s="76"/>
      <c r="E11" s="75" t="s">
        <v>82</v>
      </c>
      <c r="F11" s="73">
        <v>14446.99</v>
      </c>
      <c r="G11" s="73">
        <v>14446.99</v>
      </c>
      <c r="H11" s="71">
        <v>7362.8</v>
      </c>
      <c r="I11" s="63">
        <v>7084.19</v>
      </c>
      <c r="J11" s="63">
        <v>0</v>
      </c>
      <c r="K11" s="63">
        <v>0</v>
      </c>
      <c r="L11" s="9">
        <v>0</v>
      </c>
      <c r="M11" s="73">
        <v>0</v>
      </c>
      <c r="N11" s="21"/>
      <c r="O11" s="21"/>
      <c r="P11" s="21"/>
      <c r="Q11" s="21"/>
      <c r="R11" s="21"/>
      <c r="S11" s="21"/>
      <c r="T11" s="21"/>
      <c r="U11" s="21"/>
    </row>
    <row r="12" spans="1:21" ht="16.5" customHeight="1">
      <c r="A12" s="74" t="s">
        <v>39</v>
      </c>
      <c r="B12" s="74" t="s">
        <v>114</v>
      </c>
      <c r="C12" s="74" t="s">
        <v>103</v>
      </c>
      <c r="D12" s="76" t="s">
        <v>124</v>
      </c>
      <c r="E12" s="75" t="s">
        <v>125</v>
      </c>
      <c r="F12" s="73">
        <v>14446.99</v>
      </c>
      <c r="G12" s="73">
        <v>14446.99</v>
      </c>
      <c r="H12" s="71">
        <v>7362.8</v>
      </c>
      <c r="I12" s="63">
        <v>7084.19</v>
      </c>
      <c r="J12" s="63">
        <v>0</v>
      </c>
      <c r="K12" s="63">
        <v>0</v>
      </c>
      <c r="L12" s="9">
        <v>0</v>
      </c>
      <c r="M12" s="73">
        <v>0</v>
      </c>
      <c r="N12" s="21"/>
      <c r="O12" s="21"/>
      <c r="P12" s="21"/>
      <c r="Q12" s="21"/>
      <c r="R12" s="21"/>
      <c r="S12" s="21"/>
      <c r="T12" s="21"/>
      <c r="U12" s="21"/>
    </row>
    <row r="13" spans="1:21" ht="16.5" customHeight="1">
      <c r="A13" s="74" t="s">
        <v>31</v>
      </c>
      <c r="B13" s="74"/>
      <c r="C13" s="74"/>
      <c r="D13" s="76"/>
      <c r="E13" s="75" t="s">
        <v>2</v>
      </c>
      <c r="F13" s="73">
        <v>1109.05</v>
      </c>
      <c r="G13" s="73">
        <v>1109.05</v>
      </c>
      <c r="H13" s="71">
        <v>1109.05</v>
      </c>
      <c r="I13" s="63">
        <v>0</v>
      </c>
      <c r="J13" s="63">
        <v>0</v>
      </c>
      <c r="K13" s="63">
        <v>0</v>
      </c>
      <c r="L13" s="9">
        <v>0</v>
      </c>
      <c r="M13" s="73">
        <v>0</v>
      </c>
      <c r="N13" s="21"/>
      <c r="O13" s="21"/>
      <c r="P13" s="21"/>
      <c r="Q13" s="21"/>
      <c r="R13" s="21"/>
      <c r="S13" s="21"/>
      <c r="T13" s="21"/>
      <c r="U13" s="21"/>
    </row>
    <row r="14" spans="1:21" ht="16.5" customHeight="1">
      <c r="A14" s="74"/>
      <c r="B14" s="74" t="s">
        <v>103</v>
      </c>
      <c r="C14" s="74"/>
      <c r="D14" s="76"/>
      <c r="E14" s="75" t="s">
        <v>102</v>
      </c>
      <c r="F14" s="73">
        <v>1109.05</v>
      </c>
      <c r="G14" s="73">
        <v>1109.05</v>
      </c>
      <c r="H14" s="71">
        <v>1109.05</v>
      </c>
      <c r="I14" s="63">
        <v>0</v>
      </c>
      <c r="J14" s="63">
        <v>0</v>
      </c>
      <c r="K14" s="63">
        <v>0</v>
      </c>
      <c r="L14" s="9">
        <v>0</v>
      </c>
      <c r="M14" s="73">
        <v>0</v>
      </c>
      <c r="N14" s="21"/>
      <c r="O14" s="21"/>
      <c r="P14" s="21"/>
      <c r="Q14" s="21"/>
      <c r="R14" s="21"/>
      <c r="S14" s="21"/>
      <c r="T14" s="21"/>
      <c r="U14" s="21"/>
    </row>
    <row r="15" spans="1:21" ht="16.5" customHeight="1">
      <c r="A15" s="74" t="s">
        <v>70</v>
      </c>
      <c r="B15" s="74" t="s">
        <v>54</v>
      </c>
      <c r="C15" s="74" t="s">
        <v>71</v>
      </c>
      <c r="D15" s="76" t="s">
        <v>124</v>
      </c>
      <c r="E15" s="75" t="s">
        <v>44</v>
      </c>
      <c r="F15" s="73">
        <v>1109.05</v>
      </c>
      <c r="G15" s="73">
        <v>1109.05</v>
      </c>
      <c r="H15" s="71">
        <v>1109.05</v>
      </c>
      <c r="I15" s="63">
        <v>0</v>
      </c>
      <c r="J15" s="63">
        <v>0</v>
      </c>
      <c r="K15" s="63">
        <v>0</v>
      </c>
      <c r="L15" s="9">
        <v>0</v>
      </c>
      <c r="M15" s="73">
        <v>0</v>
      </c>
      <c r="N15" s="21"/>
      <c r="O15" s="21"/>
      <c r="P15" s="21"/>
      <c r="Q15" s="21"/>
      <c r="R15" s="21"/>
      <c r="S15" s="21"/>
      <c r="T15" s="21"/>
      <c r="U15" s="21"/>
    </row>
    <row r="16" spans="1:21" ht="16.5" customHeight="1">
      <c r="A16" s="74" t="s">
        <v>49</v>
      </c>
      <c r="B16" s="74"/>
      <c r="C16" s="74"/>
      <c r="D16" s="76"/>
      <c r="E16" s="75" t="s">
        <v>80</v>
      </c>
      <c r="F16" s="73">
        <v>332.26</v>
      </c>
      <c r="G16" s="73">
        <v>332.26</v>
      </c>
      <c r="H16" s="71">
        <v>332.26</v>
      </c>
      <c r="I16" s="63">
        <v>0</v>
      </c>
      <c r="J16" s="63">
        <v>0</v>
      </c>
      <c r="K16" s="63">
        <v>0</v>
      </c>
      <c r="L16" s="9">
        <v>0</v>
      </c>
      <c r="M16" s="73">
        <v>0</v>
      </c>
      <c r="N16" s="21"/>
      <c r="O16" s="21"/>
      <c r="P16" s="21"/>
      <c r="Q16" s="21"/>
      <c r="R16" s="21"/>
      <c r="S16" s="21"/>
      <c r="T16" s="21"/>
      <c r="U16" s="21"/>
    </row>
    <row r="17" spans="1:13" ht="16.5" customHeight="1">
      <c r="A17" s="74"/>
      <c r="B17" s="78" t="s">
        <v>71</v>
      </c>
      <c r="C17" s="78"/>
      <c r="D17" s="77"/>
      <c r="E17" s="75" t="s">
        <v>98</v>
      </c>
      <c r="F17" s="9">
        <v>332.26</v>
      </c>
      <c r="G17" s="9">
        <v>332.26</v>
      </c>
      <c r="H17" s="9">
        <v>332.26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20.25" customHeight="1">
      <c r="A18" s="74" t="s">
        <v>115</v>
      </c>
      <c r="B18" s="78" t="s">
        <v>18</v>
      </c>
      <c r="C18" s="78" t="s">
        <v>105</v>
      </c>
      <c r="D18" s="77" t="s">
        <v>124</v>
      </c>
      <c r="E18" s="75" t="s">
        <v>48</v>
      </c>
      <c r="F18" s="9">
        <v>332.26</v>
      </c>
      <c r="G18" s="9">
        <v>332.26</v>
      </c>
      <c r="H18" s="9">
        <v>332.26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21" ht="18" customHeight="1">
      <c r="A19" s="21"/>
      <c r="B19" s="37"/>
      <c r="C19" s="37"/>
      <c r="D19" s="37"/>
      <c r="E19" s="38"/>
      <c r="F19" s="39"/>
      <c r="G19" s="39"/>
      <c r="H19" s="39"/>
      <c r="I19" s="39"/>
      <c r="J19" s="39"/>
      <c r="K19" s="39"/>
      <c r="L19" s="39"/>
      <c r="M19" s="39"/>
      <c r="N19" s="21"/>
      <c r="O19" s="21"/>
      <c r="P19" s="21"/>
      <c r="Q19" s="21"/>
      <c r="R19" s="21"/>
      <c r="S19" s="21"/>
      <c r="T19" s="21"/>
      <c r="U19" s="21"/>
    </row>
  </sheetData>
  <sheetProtection/>
  <mergeCells count="13">
    <mergeCell ref="J4:J6"/>
    <mergeCell ref="K4:K6"/>
    <mergeCell ref="L4:L6"/>
    <mergeCell ref="M4:M6"/>
    <mergeCell ref="A5:A6"/>
    <mergeCell ref="B5:B6"/>
    <mergeCell ref="C5:C6"/>
    <mergeCell ref="G5:G6"/>
    <mergeCell ref="H5:H6"/>
    <mergeCell ref="I5:I6"/>
    <mergeCell ref="D4:D6"/>
    <mergeCell ref="E4:E6"/>
    <mergeCell ref="F4:F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D1" sqref="D1"/>
    </sheetView>
  </sheetViews>
  <sheetFormatPr defaultColWidth="9.16015625" defaultRowHeight="11.25"/>
  <cols>
    <col min="1" max="3" width="5" style="0" customWidth="1"/>
    <col min="4" max="4" width="11" style="0" customWidth="1"/>
    <col min="5" max="5" width="25.33203125" style="0" customWidth="1"/>
    <col min="6" max="16" width="12.83203125" style="0" customWidth="1"/>
    <col min="17" max="19" width="8" style="0" customWidth="1"/>
  </cols>
  <sheetData>
    <row r="1" spans="1:19" ht="18" customHeight="1">
      <c r="A1" s="21"/>
      <c r="B1" s="22"/>
      <c r="C1" s="22"/>
      <c r="D1" s="22"/>
      <c r="E1" s="19"/>
      <c r="F1" s="19"/>
      <c r="G1" s="22"/>
      <c r="H1" s="22"/>
      <c r="I1" s="22"/>
      <c r="J1" s="22"/>
      <c r="K1" s="22"/>
      <c r="L1" s="21"/>
      <c r="M1" s="21"/>
      <c r="N1" s="21"/>
      <c r="O1" s="21"/>
      <c r="P1" s="2"/>
      <c r="Q1" s="21"/>
      <c r="R1" s="21"/>
      <c r="S1" s="21"/>
    </row>
    <row r="2" spans="1:19" ht="30.75" customHeight="1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6"/>
      <c r="R2" s="26"/>
      <c r="S2" s="26"/>
    </row>
    <row r="3" spans="2:19" ht="18" customHeight="1">
      <c r="B3" s="28"/>
      <c r="C3" s="28"/>
      <c r="D3" s="28"/>
      <c r="E3" s="19"/>
      <c r="F3" s="19"/>
      <c r="G3" s="28"/>
      <c r="H3" s="28"/>
      <c r="I3" s="22"/>
      <c r="J3" s="22"/>
      <c r="K3" s="22"/>
      <c r="L3" s="20"/>
      <c r="M3" s="20"/>
      <c r="N3" s="20"/>
      <c r="O3" s="20"/>
      <c r="P3" s="22" t="s">
        <v>69</v>
      </c>
      <c r="Q3" s="20"/>
      <c r="R3" s="20"/>
      <c r="S3" s="20"/>
    </row>
    <row r="4" spans="1:19" ht="21" customHeight="1">
      <c r="A4" s="84" t="s">
        <v>126</v>
      </c>
      <c r="B4" s="84"/>
      <c r="C4" s="84"/>
      <c r="D4" s="84" t="s">
        <v>57</v>
      </c>
      <c r="E4" s="85" t="s">
        <v>51</v>
      </c>
      <c r="F4" s="85" t="s">
        <v>107</v>
      </c>
      <c r="G4" s="85" t="s">
        <v>20</v>
      </c>
      <c r="H4" s="85"/>
      <c r="I4" s="85"/>
      <c r="J4" s="85"/>
      <c r="K4" s="85"/>
      <c r="L4" s="85" t="s">
        <v>9</v>
      </c>
      <c r="M4" s="85"/>
      <c r="N4" s="85"/>
      <c r="O4" s="85"/>
      <c r="P4" s="85"/>
      <c r="Q4" s="20"/>
      <c r="R4" s="20"/>
      <c r="S4" s="20"/>
    </row>
    <row r="5" spans="1:19" ht="21" customHeight="1">
      <c r="A5" s="84"/>
      <c r="B5" s="84"/>
      <c r="C5" s="84"/>
      <c r="D5" s="84"/>
      <c r="E5" s="85"/>
      <c r="F5" s="85"/>
      <c r="G5" s="85" t="s">
        <v>93</v>
      </c>
      <c r="H5" s="93" t="s">
        <v>7</v>
      </c>
      <c r="I5" s="93"/>
      <c r="J5" s="93"/>
      <c r="K5" s="90" t="s">
        <v>81</v>
      </c>
      <c r="L5" s="85" t="s">
        <v>93</v>
      </c>
      <c r="M5" s="93" t="s">
        <v>7</v>
      </c>
      <c r="N5" s="93"/>
      <c r="O5" s="93"/>
      <c r="P5" s="90" t="s">
        <v>81</v>
      </c>
      <c r="Q5" s="20"/>
      <c r="R5" s="20"/>
      <c r="S5" s="20"/>
    </row>
    <row r="6" spans="1:19" ht="21" customHeight="1">
      <c r="A6" s="84" t="s">
        <v>55</v>
      </c>
      <c r="B6" s="85" t="s">
        <v>95</v>
      </c>
      <c r="C6" s="85" t="s">
        <v>94</v>
      </c>
      <c r="D6" s="84"/>
      <c r="E6" s="85"/>
      <c r="F6" s="85"/>
      <c r="G6" s="85"/>
      <c r="H6" s="86" t="s">
        <v>74</v>
      </c>
      <c r="I6" s="90" t="s">
        <v>36</v>
      </c>
      <c r="J6" s="90" t="s">
        <v>79</v>
      </c>
      <c r="K6" s="90"/>
      <c r="L6" s="85"/>
      <c r="M6" s="86" t="s">
        <v>74</v>
      </c>
      <c r="N6" s="90" t="s">
        <v>36</v>
      </c>
      <c r="O6" s="90" t="s">
        <v>79</v>
      </c>
      <c r="P6" s="90"/>
      <c r="Q6" s="20"/>
      <c r="R6" s="20"/>
      <c r="S6" s="20"/>
    </row>
    <row r="7" spans="1:19" ht="21" customHeight="1">
      <c r="A7" s="84"/>
      <c r="B7" s="85"/>
      <c r="C7" s="85"/>
      <c r="D7" s="84"/>
      <c r="E7" s="85"/>
      <c r="F7" s="85"/>
      <c r="G7" s="85"/>
      <c r="H7" s="86"/>
      <c r="I7" s="90"/>
      <c r="J7" s="90"/>
      <c r="K7" s="90"/>
      <c r="L7" s="85"/>
      <c r="M7" s="86"/>
      <c r="N7" s="90"/>
      <c r="O7" s="90"/>
      <c r="P7" s="90"/>
      <c r="Q7" s="21"/>
      <c r="R7" s="21"/>
      <c r="S7" s="21"/>
    </row>
    <row r="8" spans="1:19" ht="21" customHeight="1">
      <c r="A8" s="34" t="s">
        <v>90</v>
      </c>
      <c r="B8" s="34" t="s">
        <v>90</v>
      </c>
      <c r="C8" s="34" t="s">
        <v>90</v>
      </c>
      <c r="D8" s="34" t="s">
        <v>90</v>
      </c>
      <c r="E8" s="34" t="s">
        <v>90</v>
      </c>
      <c r="F8" s="34"/>
      <c r="G8" s="34">
        <v>1</v>
      </c>
      <c r="H8" s="34">
        <f>G8+1</f>
        <v>2</v>
      </c>
      <c r="I8" s="34">
        <f>H8+1</f>
        <v>3</v>
      </c>
      <c r="J8" s="34">
        <f>I8+1</f>
        <v>4</v>
      </c>
      <c r="K8" s="34">
        <f>J8+1</f>
        <v>5</v>
      </c>
      <c r="L8" s="34">
        <v>1</v>
      </c>
      <c r="M8" s="34">
        <f>L8+1</f>
        <v>2</v>
      </c>
      <c r="N8" s="34">
        <f>M8+1</f>
        <v>3</v>
      </c>
      <c r="O8" s="34">
        <f>N8+1</f>
        <v>4</v>
      </c>
      <c r="P8" s="34">
        <f>O8+1</f>
        <v>5</v>
      </c>
      <c r="Q8" s="21"/>
      <c r="R8" s="21"/>
      <c r="S8" s="21"/>
    </row>
    <row r="9" spans="1:19" ht="21" customHeight="1">
      <c r="A9" s="74"/>
      <c r="B9" s="74"/>
      <c r="C9" s="74"/>
      <c r="D9" s="72"/>
      <c r="E9" s="75" t="s">
        <v>30</v>
      </c>
      <c r="F9" s="69">
        <v>11288.3</v>
      </c>
      <c r="G9" s="73">
        <v>11288.3</v>
      </c>
      <c r="H9" s="73">
        <v>11288.3</v>
      </c>
      <c r="I9" s="71">
        <v>7878.5</v>
      </c>
      <c r="J9" s="9">
        <v>3409.8</v>
      </c>
      <c r="K9" s="71">
        <v>0</v>
      </c>
      <c r="L9" s="9">
        <v>0</v>
      </c>
      <c r="M9" s="73">
        <v>0</v>
      </c>
      <c r="N9" s="71">
        <v>0</v>
      </c>
      <c r="O9" s="9">
        <v>0</v>
      </c>
      <c r="P9" s="73">
        <v>0</v>
      </c>
      <c r="Q9" s="36"/>
      <c r="R9" s="36"/>
      <c r="S9" s="36"/>
    </row>
    <row r="10" spans="1:19" ht="21" customHeight="1">
      <c r="A10" s="74"/>
      <c r="B10" s="74"/>
      <c r="C10" s="74"/>
      <c r="D10" s="72" t="s">
        <v>92</v>
      </c>
      <c r="E10" s="75" t="s">
        <v>67</v>
      </c>
      <c r="F10" s="69">
        <v>11288.3</v>
      </c>
      <c r="G10" s="73">
        <v>11288.3</v>
      </c>
      <c r="H10" s="73">
        <v>11288.3</v>
      </c>
      <c r="I10" s="71">
        <v>7878.5</v>
      </c>
      <c r="J10" s="9">
        <v>3409.8</v>
      </c>
      <c r="K10" s="71">
        <v>0</v>
      </c>
      <c r="L10" s="9">
        <v>0</v>
      </c>
      <c r="M10" s="73">
        <v>0</v>
      </c>
      <c r="N10" s="71">
        <v>0</v>
      </c>
      <c r="O10" s="9">
        <v>0</v>
      </c>
      <c r="P10" s="73">
        <v>0</v>
      </c>
      <c r="Q10" s="21"/>
      <c r="R10" s="21"/>
      <c r="S10" s="21"/>
    </row>
    <row r="11" spans="1:19" ht="21" customHeight="1">
      <c r="A11" s="74" t="s">
        <v>123</v>
      </c>
      <c r="B11" s="74"/>
      <c r="C11" s="74"/>
      <c r="D11" s="72"/>
      <c r="E11" s="75" t="s">
        <v>76</v>
      </c>
      <c r="F11" s="69">
        <v>9935.6</v>
      </c>
      <c r="G11" s="73">
        <v>9935.6</v>
      </c>
      <c r="H11" s="73">
        <v>9935.6</v>
      </c>
      <c r="I11" s="71">
        <v>6525.8</v>
      </c>
      <c r="J11" s="9">
        <v>3409.8</v>
      </c>
      <c r="K11" s="71">
        <v>0</v>
      </c>
      <c r="L11" s="9">
        <v>0</v>
      </c>
      <c r="M11" s="73">
        <v>0</v>
      </c>
      <c r="N11" s="71">
        <v>0</v>
      </c>
      <c r="O11" s="9">
        <v>0</v>
      </c>
      <c r="P11" s="73">
        <v>0</v>
      </c>
      <c r="Q11" s="21"/>
      <c r="R11" s="21"/>
      <c r="S11" s="21"/>
    </row>
    <row r="12" spans="1:19" ht="21" customHeight="1">
      <c r="A12" s="74"/>
      <c r="B12" s="74" t="s">
        <v>37</v>
      </c>
      <c r="C12" s="74"/>
      <c r="D12" s="72"/>
      <c r="E12" s="75" t="s">
        <v>82</v>
      </c>
      <c r="F12" s="69">
        <v>9935.6</v>
      </c>
      <c r="G12" s="73">
        <v>9935.6</v>
      </c>
      <c r="H12" s="73">
        <v>9935.6</v>
      </c>
      <c r="I12" s="71">
        <v>6525.8</v>
      </c>
      <c r="J12" s="9">
        <v>3409.8</v>
      </c>
      <c r="K12" s="71">
        <v>0</v>
      </c>
      <c r="L12" s="9">
        <v>0</v>
      </c>
      <c r="M12" s="73">
        <v>0</v>
      </c>
      <c r="N12" s="71">
        <v>0</v>
      </c>
      <c r="O12" s="9">
        <v>0</v>
      </c>
      <c r="P12" s="73">
        <v>0</v>
      </c>
      <c r="Q12" s="21"/>
      <c r="R12" s="21"/>
      <c r="S12" s="21"/>
    </row>
    <row r="13" spans="1:19" ht="21" customHeight="1">
      <c r="A13" s="74" t="s">
        <v>39</v>
      </c>
      <c r="B13" s="74" t="s">
        <v>114</v>
      </c>
      <c r="C13" s="74" t="s">
        <v>103</v>
      </c>
      <c r="D13" s="72" t="s">
        <v>124</v>
      </c>
      <c r="E13" s="75" t="s">
        <v>125</v>
      </c>
      <c r="F13" s="69">
        <v>9935.6</v>
      </c>
      <c r="G13" s="73">
        <v>9935.6</v>
      </c>
      <c r="H13" s="73">
        <v>9935.6</v>
      </c>
      <c r="I13" s="71">
        <v>6525.8</v>
      </c>
      <c r="J13" s="9">
        <v>3409.8</v>
      </c>
      <c r="K13" s="71">
        <v>0</v>
      </c>
      <c r="L13" s="9">
        <v>0</v>
      </c>
      <c r="M13" s="73">
        <v>0</v>
      </c>
      <c r="N13" s="71">
        <v>0</v>
      </c>
      <c r="O13" s="9">
        <v>0</v>
      </c>
      <c r="P13" s="73">
        <v>0</v>
      </c>
      <c r="Q13" s="21"/>
      <c r="R13" s="21"/>
      <c r="S13" s="21"/>
    </row>
    <row r="14" spans="1:19" ht="21" customHeight="1">
      <c r="A14" s="74" t="s">
        <v>31</v>
      </c>
      <c r="B14" s="74"/>
      <c r="C14" s="74"/>
      <c r="D14" s="72"/>
      <c r="E14" s="75" t="s">
        <v>2</v>
      </c>
      <c r="F14" s="69">
        <v>1072.7</v>
      </c>
      <c r="G14" s="73">
        <v>1072.7</v>
      </c>
      <c r="H14" s="73">
        <v>1072.7</v>
      </c>
      <c r="I14" s="71">
        <v>1072.7</v>
      </c>
      <c r="J14" s="9">
        <v>0</v>
      </c>
      <c r="K14" s="71">
        <v>0</v>
      </c>
      <c r="L14" s="9">
        <v>0</v>
      </c>
      <c r="M14" s="73">
        <v>0</v>
      </c>
      <c r="N14" s="71">
        <v>0</v>
      </c>
      <c r="O14" s="9">
        <v>0</v>
      </c>
      <c r="P14" s="73">
        <v>0</v>
      </c>
      <c r="Q14" s="21"/>
      <c r="R14" s="21"/>
      <c r="S14" s="21"/>
    </row>
    <row r="15" spans="1:19" ht="21" customHeight="1">
      <c r="A15" s="74"/>
      <c r="B15" s="74" t="s">
        <v>103</v>
      </c>
      <c r="C15" s="74"/>
      <c r="D15" s="72"/>
      <c r="E15" s="75" t="s">
        <v>102</v>
      </c>
      <c r="F15" s="69">
        <v>1072.7</v>
      </c>
      <c r="G15" s="73">
        <v>1072.7</v>
      </c>
      <c r="H15" s="73">
        <v>1072.7</v>
      </c>
      <c r="I15" s="71">
        <v>1072.7</v>
      </c>
      <c r="J15" s="9">
        <v>0</v>
      </c>
      <c r="K15" s="71">
        <v>0</v>
      </c>
      <c r="L15" s="9">
        <v>0</v>
      </c>
      <c r="M15" s="73">
        <v>0</v>
      </c>
      <c r="N15" s="71">
        <v>0</v>
      </c>
      <c r="O15" s="9">
        <v>0</v>
      </c>
      <c r="P15" s="73">
        <v>0</v>
      </c>
      <c r="Q15" s="21"/>
      <c r="R15" s="21"/>
      <c r="S15" s="21"/>
    </row>
    <row r="16" spans="1:19" ht="21" customHeight="1">
      <c r="A16" s="74" t="s">
        <v>70</v>
      </c>
      <c r="B16" s="74" t="s">
        <v>54</v>
      </c>
      <c r="C16" s="74" t="s">
        <v>71</v>
      </c>
      <c r="D16" s="72" t="s">
        <v>124</v>
      </c>
      <c r="E16" s="75" t="s">
        <v>44</v>
      </c>
      <c r="F16" s="69">
        <v>1072.7</v>
      </c>
      <c r="G16" s="73">
        <v>1072.7</v>
      </c>
      <c r="H16" s="73">
        <v>1072.7</v>
      </c>
      <c r="I16" s="71">
        <v>1072.7</v>
      </c>
      <c r="J16" s="9">
        <v>0</v>
      </c>
      <c r="K16" s="71">
        <v>0</v>
      </c>
      <c r="L16" s="9">
        <v>0</v>
      </c>
      <c r="M16" s="73">
        <v>0</v>
      </c>
      <c r="N16" s="71">
        <v>0</v>
      </c>
      <c r="O16" s="9">
        <v>0</v>
      </c>
      <c r="P16" s="73">
        <v>0</v>
      </c>
      <c r="Q16" s="21"/>
      <c r="R16" s="21"/>
      <c r="S16" s="21"/>
    </row>
    <row r="17" spans="1:19" ht="21" customHeight="1">
      <c r="A17" s="74" t="s">
        <v>49</v>
      </c>
      <c r="B17" s="74"/>
      <c r="C17" s="74"/>
      <c r="D17" s="72"/>
      <c r="E17" s="75" t="s">
        <v>80</v>
      </c>
      <c r="F17" s="69">
        <v>280</v>
      </c>
      <c r="G17" s="73">
        <v>280</v>
      </c>
      <c r="H17" s="73">
        <v>280</v>
      </c>
      <c r="I17" s="71">
        <v>280</v>
      </c>
      <c r="J17" s="9">
        <v>0</v>
      </c>
      <c r="K17" s="71">
        <v>0</v>
      </c>
      <c r="L17" s="9">
        <v>0</v>
      </c>
      <c r="M17" s="73">
        <v>0</v>
      </c>
      <c r="N17" s="71">
        <v>0</v>
      </c>
      <c r="O17" s="9">
        <v>0</v>
      </c>
      <c r="P17" s="73">
        <v>0</v>
      </c>
      <c r="Q17" s="21"/>
      <c r="R17" s="21"/>
      <c r="S17" s="21"/>
    </row>
    <row r="18" spans="1:16" ht="21" customHeight="1">
      <c r="A18" s="74"/>
      <c r="B18" s="74" t="s">
        <v>71</v>
      </c>
      <c r="C18" s="74"/>
      <c r="D18" s="72"/>
      <c r="E18" s="75" t="s">
        <v>98</v>
      </c>
      <c r="F18" s="69">
        <v>280</v>
      </c>
      <c r="G18" s="73">
        <v>280</v>
      </c>
      <c r="H18" s="73">
        <v>280</v>
      </c>
      <c r="I18" s="71">
        <v>280</v>
      </c>
      <c r="J18" s="9">
        <v>0</v>
      </c>
      <c r="K18" s="71">
        <v>0</v>
      </c>
      <c r="L18" s="9">
        <v>0</v>
      </c>
      <c r="M18" s="73">
        <v>0</v>
      </c>
      <c r="N18" s="71">
        <v>0</v>
      </c>
      <c r="O18" s="9">
        <v>0</v>
      </c>
      <c r="P18" s="73">
        <v>0</v>
      </c>
    </row>
    <row r="19" spans="1:16" ht="21" customHeight="1">
      <c r="A19" s="74" t="s">
        <v>115</v>
      </c>
      <c r="B19" s="74" t="s">
        <v>18</v>
      </c>
      <c r="C19" s="74" t="s">
        <v>105</v>
      </c>
      <c r="D19" s="72" t="s">
        <v>124</v>
      </c>
      <c r="E19" s="75" t="s">
        <v>48</v>
      </c>
      <c r="F19" s="69">
        <v>280</v>
      </c>
      <c r="G19" s="73">
        <v>280</v>
      </c>
      <c r="H19" s="73">
        <v>280</v>
      </c>
      <c r="I19" s="71">
        <v>280</v>
      </c>
      <c r="J19" s="9">
        <v>0</v>
      </c>
      <c r="K19" s="71">
        <v>0</v>
      </c>
      <c r="L19" s="9">
        <v>0</v>
      </c>
      <c r="M19" s="73">
        <v>0</v>
      </c>
      <c r="N19" s="71">
        <v>0</v>
      </c>
      <c r="O19" s="9">
        <v>0</v>
      </c>
      <c r="P19" s="73">
        <v>0</v>
      </c>
    </row>
  </sheetData>
  <sheetProtection/>
  <mergeCells count="21">
    <mergeCell ref="F4:F7"/>
    <mergeCell ref="G4:K4"/>
    <mergeCell ref="L4:P4"/>
    <mergeCell ref="G5:G7"/>
    <mergeCell ref="N6:N7"/>
    <mergeCell ref="O6:O7"/>
    <mergeCell ref="L5:L7"/>
    <mergeCell ref="M5:O5"/>
    <mergeCell ref="P5:P7"/>
    <mergeCell ref="K5:K7"/>
    <mergeCell ref="M6:M7"/>
    <mergeCell ref="A6:A7"/>
    <mergeCell ref="B6:B7"/>
    <mergeCell ref="C6:C7"/>
    <mergeCell ref="H6:H7"/>
    <mergeCell ref="I6:I7"/>
    <mergeCell ref="H5:J5"/>
    <mergeCell ref="J6:J7"/>
    <mergeCell ref="A4:C5"/>
    <mergeCell ref="D4:D7"/>
    <mergeCell ref="E4:E7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2016-06-10T02:26:38Z</cp:lastPrinted>
  <dcterms:modified xsi:type="dcterms:W3CDTF">2016-06-10T02:42:23Z</dcterms:modified>
  <cp:category/>
  <cp:version/>
  <cp:contentType/>
  <cp:contentStatus/>
</cp:coreProperties>
</file>